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L176" i="1"/>
  <c r="J176" i="1"/>
  <c r="J157" i="1"/>
  <c r="I157" i="1"/>
  <c r="L157" i="1"/>
  <c r="G119" i="1"/>
  <c r="J119" i="1"/>
  <c r="G138" i="1"/>
  <c r="J138" i="1"/>
  <c r="L100" i="1"/>
  <c r="J100" i="1"/>
  <c r="F100" i="1"/>
  <c r="G81" i="1"/>
  <c r="J81" i="1"/>
  <c r="I62" i="1"/>
  <c r="G62" i="1"/>
  <c r="H195" i="1"/>
  <c r="L195" i="1"/>
  <c r="I195" i="1"/>
  <c r="F176" i="1"/>
  <c r="G176" i="1"/>
  <c r="H176" i="1"/>
  <c r="I176" i="1"/>
  <c r="F157" i="1"/>
  <c r="H157" i="1"/>
  <c r="I138" i="1"/>
  <c r="F138" i="1"/>
  <c r="H138" i="1"/>
  <c r="L138" i="1"/>
  <c r="F119" i="1"/>
  <c r="H119" i="1"/>
  <c r="I119" i="1"/>
  <c r="L119" i="1"/>
  <c r="G100" i="1"/>
  <c r="H100" i="1"/>
  <c r="I100" i="1"/>
  <c r="F81" i="1"/>
  <c r="H81" i="1"/>
  <c r="L81" i="1"/>
  <c r="I81" i="1"/>
  <c r="F62" i="1"/>
  <c r="H62" i="1"/>
  <c r="J62" i="1"/>
  <c r="F43" i="1"/>
  <c r="L43" i="1"/>
  <c r="J43" i="1"/>
  <c r="G43" i="1"/>
  <c r="H43" i="1"/>
  <c r="I43" i="1"/>
  <c r="L24" i="1"/>
  <c r="J24" i="1"/>
  <c r="I24" i="1"/>
  <c r="H24" i="1"/>
  <c r="G24" i="1"/>
  <c r="F24" i="1"/>
  <c r="L62" i="1"/>
  <c r="G157" i="1"/>
  <c r="F196" i="1" l="1"/>
  <c r="H196" i="1"/>
  <c r="I196" i="1"/>
  <c r="L196" i="1"/>
  <c r="J196" i="1"/>
  <c r="G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<sst xmlns="http://schemas.openxmlformats.org/spreadsheetml/2006/main" count="248" uniqueCount="79">
  <si>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</si>
  <si>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</si>
  <si>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</si>
  <si>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</si>
  <si>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</si>
  <si>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</si>
  <si>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</si>
  <si>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</si>
  <si>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</si>
  <si>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</si>
  <si>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</si>
  <si>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</si>
  <si>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</si>
  <si>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</si>
  <si>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</si>
  <si>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</si>
  <si>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</si>
  <si>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</si>
  <si>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</si>
  <si>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</si>
  <si>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</si>
  <si>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</si>
  <si>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</si>
  <si>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</si>
  <si>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</si>
  <si>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</si>
  <si>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</si>
  <si>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</si>
  <si>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</si>
  <si>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</si>
  <si>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</si>
  <si>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</si>
  <si>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</si>
  <si>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</si>
  <si>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</si>
  <si>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</si>
  <si>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</si>
  <si>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</si>
  <si>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</si>
  <si>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"Новоколоминская СОШ"</t>
  </si>
  <si>
    <t>директор</t>
  </si>
  <si>
    <t>Яковлева И.Ю.</t>
  </si>
  <si>
    <t>Птица жареная</t>
  </si>
  <si>
    <t>Какао с молоком</t>
  </si>
  <si>
    <t>Хлеб пшеничный</t>
  </si>
  <si>
    <t>Макаронные изделия отварные</t>
  </si>
  <si>
    <t>Суп картофельный</t>
  </si>
  <si>
    <t>десерт</t>
  </si>
  <si>
    <t>Фрукт</t>
  </si>
  <si>
    <t>Гуляш</t>
  </si>
  <si>
    <t>Чай с сахаром</t>
  </si>
  <si>
    <t>Каша гречневая рассыпчатая</t>
  </si>
  <si>
    <t>Борщ с картофелем и капустой</t>
  </si>
  <si>
    <t>Рыба запечённая под молочным соусом</t>
  </si>
  <si>
    <t>Компот из сухофруктов</t>
  </si>
  <si>
    <t>Рис отварной</t>
  </si>
  <si>
    <t>Суп картофельный с макаронными изделиями</t>
  </si>
  <si>
    <t>Котлеты из птицы</t>
  </si>
  <si>
    <t>Чай с лимоном</t>
  </si>
  <si>
    <t>Бутерброд с сыром</t>
  </si>
  <si>
    <t>Щи из свежей капусты</t>
  </si>
  <si>
    <t>Котлета с соусом</t>
  </si>
  <si>
    <t>Кисель витаминный</t>
  </si>
  <si>
    <t>Суп картофельный с клёцками</t>
  </si>
  <si>
    <t>Шницель натуральный рубленный</t>
  </si>
  <si>
    <t>Сок фруктовый</t>
  </si>
  <si>
    <t>Суп с рыбными консервами</t>
  </si>
  <si>
    <t>Пюре картофельное</t>
  </si>
  <si>
    <t>Капуста тушеная</t>
  </si>
  <si>
    <t>Чай с молоком</t>
  </si>
  <si>
    <t>Бутерброд с маслом</t>
  </si>
  <si>
    <t>Суп картофельный с крупой</t>
  </si>
  <si>
    <t>Витаминный напиток</t>
  </si>
  <si>
    <t>Каша перловая рассыпчатая</t>
  </si>
  <si>
    <t>Суп картофельный с бобовыми</t>
  </si>
  <si>
    <t>Тефтели мясные</t>
  </si>
  <si>
    <t>Рассольник домашний</t>
  </si>
  <si>
    <t>Плов из птицы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</si>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</sst>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6" sqref="O9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2.16</v>
      </c>
      <c r="H15" s="43">
        <v>2.6</v>
      </c>
      <c r="I15" s="43">
        <v>9.7100000000000009</v>
      </c>
      <c r="J15" s="43">
        <v>112</v>
      </c>
      <c r="K15" s="44">
        <v>97</v>
      </c>
      <c r="L15" s="43">
        <v>18.89</v>
      </c>
    </row>
    <row r="16" spans="1:12" ht="14.5" x14ac:dyDescent="0.3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7.3</v>
      </c>
      <c r="H16" s="43">
        <v>12.17</v>
      </c>
      <c r="I16" s="43">
        <v>0.04</v>
      </c>
      <c r="J16" s="43">
        <v>156</v>
      </c>
      <c r="K16" s="44">
        <v>293</v>
      </c>
      <c r="L16" s="43">
        <v>57.68</v>
      </c>
    </row>
    <row r="17" spans="1:12" ht="14.5" x14ac:dyDescent="0.3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2.71</v>
      </c>
      <c r="H17" s="43">
        <v>0.8</v>
      </c>
      <c r="I17" s="43">
        <v>38.299999999999997</v>
      </c>
      <c r="J17" s="43">
        <v>187.56</v>
      </c>
      <c r="K17" s="44">
        <v>202</v>
      </c>
      <c r="L17" s="43">
        <v>15.19</v>
      </c>
    </row>
    <row r="18" spans="1:12" ht="14.5" x14ac:dyDescent="0.3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3.55</v>
      </c>
      <c r="H18" s="43">
        <v>0.67</v>
      </c>
      <c r="I18" s="43">
        <v>5.89</v>
      </c>
      <c r="J18" s="43">
        <v>125.11</v>
      </c>
      <c r="K18" s="44">
        <v>382</v>
      </c>
      <c r="L18" s="43">
        <v>17.420000000000002</v>
      </c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3.5</v>
      </c>
      <c r="H19" s="43">
        <v>0.5</v>
      </c>
      <c r="I19" s="43">
        <v>24.15</v>
      </c>
      <c r="J19" s="43">
        <v>116.9</v>
      </c>
      <c r="K19" s="44"/>
      <c r="L19" s="43">
        <v>4.2699999999999996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47</v>
      </c>
      <c r="E21" s="42" t="s">
        <v>48</v>
      </c>
      <c r="F21" s="43">
        <v>100</v>
      </c>
      <c r="G21" s="43">
        <v>0.3</v>
      </c>
      <c r="H21" s="43">
        <v>0.23</v>
      </c>
      <c r="I21" s="43">
        <v>7.73</v>
      </c>
      <c r="J21" s="43">
        <v>52</v>
      </c>
      <c r="K21" s="44">
        <v>338</v>
      </c>
      <c r="L21" s="43">
        <v>41.7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19.520000000000003</v>
      </c>
      <c r="H23" s="19">
        <f t="shared" si="2"/>
        <v>16.970000000000002</v>
      </c>
      <c r="I23" s="19">
        <f t="shared" si="2"/>
        <v>85.820000000000007</v>
      </c>
      <c r="J23" s="19">
        <f t="shared" si="2"/>
        <v>749.56999999999994</v>
      </c>
      <c r="K23" s="25"/>
      <c r="L23" s="19">
        <f t="shared" ref="L23" si="3">SUM(L14:L22)</f>
        <v>155.14999999999998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870</v>
      </c>
      <c r="G24" s="32">
        <f t="shared" ref="G24:J24" si="4">G13+G23</f>
        <v>19.520000000000003</v>
      </c>
      <c r="H24" s="32">
        <f t="shared" si="4"/>
        <v>16.970000000000002</v>
      </c>
      <c r="I24" s="32">
        <f t="shared" si="4"/>
        <v>85.820000000000007</v>
      </c>
      <c r="J24" s="32">
        <f t="shared" si="4"/>
        <v>749.56999999999994</v>
      </c>
      <c r="K24" s="32"/>
      <c r="L24" s="32">
        <f t="shared" ref="L24" si="5">L13+L23</f>
        <v>155.14999999999998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1.8</v>
      </c>
      <c r="H34" s="43">
        <v>4.92</v>
      </c>
      <c r="I34" s="43">
        <v>10.93</v>
      </c>
      <c r="J34" s="43">
        <v>167.4</v>
      </c>
      <c r="K34" s="44">
        <v>82</v>
      </c>
      <c r="L34" s="43">
        <v>24.07</v>
      </c>
    </row>
    <row r="35" spans="1:12" ht="14.5" x14ac:dyDescent="0.3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7.46</v>
      </c>
      <c r="H35" s="43">
        <v>8.14</v>
      </c>
      <c r="I35" s="43">
        <v>5.46</v>
      </c>
      <c r="J35" s="43">
        <v>195.2</v>
      </c>
      <c r="K35" s="44">
        <v>260</v>
      </c>
      <c r="L35" s="43">
        <v>36.94</v>
      </c>
    </row>
    <row r="36" spans="1:12" ht="14.5" x14ac:dyDescent="0.35">
      <c r="A36" s="14"/>
      <c r="B36" s="15"/>
      <c r="C36" s="11"/>
      <c r="D36" s="7" t="s">
        <v>29</v>
      </c>
      <c r="E36" s="42" t="s">
        <v>51</v>
      </c>
      <c r="F36" s="43">
        <v>180</v>
      </c>
      <c r="G36" s="43">
        <v>5.64</v>
      </c>
      <c r="H36" s="43">
        <v>4.92</v>
      </c>
      <c r="I36" s="43">
        <v>21.25</v>
      </c>
      <c r="J36" s="43">
        <v>218.23</v>
      </c>
      <c r="K36" s="44">
        <v>302</v>
      </c>
      <c r="L36" s="43">
        <v>20.29</v>
      </c>
    </row>
    <row r="37" spans="1:12" ht="14.5" x14ac:dyDescent="0.3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0.32</v>
      </c>
      <c r="H37" s="43">
        <v>0</v>
      </c>
      <c r="I37" s="43">
        <v>9.4700000000000006</v>
      </c>
      <c r="J37" s="43">
        <v>40</v>
      </c>
      <c r="K37" s="44">
        <v>376</v>
      </c>
      <c r="L37" s="43">
        <v>8.11</v>
      </c>
    </row>
    <row r="38" spans="1:12" ht="14.5" x14ac:dyDescent="0.3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3.5</v>
      </c>
      <c r="H38" s="43">
        <v>0.5</v>
      </c>
      <c r="I38" s="43">
        <v>24.15</v>
      </c>
      <c r="J38" s="43">
        <v>116.9</v>
      </c>
      <c r="K38" s="44"/>
      <c r="L38" s="43">
        <v>4.2699999999999996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18.72</v>
      </c>
      <c r="H42" s="19">
        <f t="shared" ref="H42" si="11">SUM(H33:H41)</f>
        <v>18.48</v>
      </c>
      <c r="I42" s="19">
        <f t="shared" ref="I42" si="12">SUM(I33:I41)</f>
        <v>71.259999999999991</v>
      </c>
      <c r="J42" s="19">
        <f t="shared" ref="J42:L42" si="13">SUM(J33:J41)</f>
        <v>737.73</v>
      </c>
      <c r="K42" s="25"/>
      <c r="L42" s="19">
        <f t="shared" si="13"/>
        <v>93.679999999999993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18.72</v>
      </c>
      <c r="H43" s="32">
        <f t="shared" ref="H43" si="15">H32+H42</f>
        <v>18.48</v>
      </c>
      <c r="I43" s="32">
        <f t="shared" ref="I43" si="16">I32+I42</f>
        <v>71.259999999999991</v>
      </c>
      <c r="J43" s="32">
        <f t="shared" ref="J43:L43" si="17">J32+J42</f>
        <v>737.73</v>
      </c>
      <c r="K43" s="32"/>
      <c r="L43" s="32">
        <f t="shared" si="17"/>
        <v>93.679999999999993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2.69</v>
      </c>
      <c r="H53" s="43">
        <v>2.81</v>
      </c>
      <c r="I53" s="43">
        <v>10.45</v>
      </c>
      <c r="J53" s="43">
        <v>118.25</v>
      </c>
      <c r="K53" s="44">
        <v>103</v>
      </c>
      <c r="L53" s="43">
        <v>18.2</v>
      </c>
    </row>
    <row r="54" spans="1:12" ht="14.5" x14ac:dyDescent="0.3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6.8</v>
      </c>
      <c r="H54" s="43">
        <v>6.81</v>
      </c>
      <c r="I54" s="43">
        <v>9.67</v>
      </c>
      <c r="J54" s="43">
        <v>127</v>
      </c>
      <c r="K54" s="44">
        <v>233</v>
      </c>
      <c r="L54" s="43">
        <v>54.85</v>
      </c>
    </row>
    <row r="55" spans="1:12" ht="14.5" x14ac:dyDescent="0.3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3.67</v>
      </c>
      <c r="H55" s="43">
        <v>5.42</v>
      </c>
      <c r="I55" s="43">
        <v>36.22</v>
      </c>
      <c r="J55" s="43">
        <v>210.11</v>
      </c>
      <c r="K55" s="44">
        <v>304</v>
      </c>
      <c r="L55" s="43">
        <v>21.3</v>
      </c>
    </row>
    <row r="56" spans="1:12" ht="14.5" x14ac:dyDescent="0.3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1.1599999999999999</v>
      </c>
      <c r="H56" s="43">
        <v>0.3</v>
      </c>
      <c r="I56" s="43">
        <v>2.2599999999999998</v>
      </c>
      <c r="J56" s="43">
        <v>196.38</v>
      </c>
      <c r="K56" s="44">
        <v>349</v>
      </c>
      <c r="L56" s="43">
        <v>15.01</v>
      </c>
    </row>
    <row r="57" spans="1:12" ht="14.5" x14ac:dyDescent="0.3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3.5</v>
      </c>
      <c r="H57" s="43">
        <v>0.5</v>
      </c>
      <c r="I57" s="43">
        <v>24.15</v>
      </c>
      <c r="J57" s="43">
        <v>116.9</v>
      </c>
      <c r="K57" s="44"/>
      <c r="L57" s="43">
        <v>4.2699999999999996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17.82</v>
      </c>
      <c r="H61" s="19">
        <f t="shared" ref="H61" si="23">SUM(H52:H60)</f>
        <v>15.84</v>
      </c>
      <c r="I61" s="19">
        <f t="shared" ref="I61" si="24">SUM(I52:I60)</f>
        <v>82.75</v>
      </c>
      <c r="J61" s="19">
        <f t="shared" ref="J61:L61" si="25">SUM(J52:J60)</f>
        <v>768.64</v>
      </c>
      <c r="K61" s="25"/>
      <c r="L61" s="19">
        <f t="shared" si="25"/>
        <v>113.63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17.82</v>
      </c>
      <c r="H62" s="32">
        <f t="shared" ref="H62" si="27">H51+H61</f>
        <v>15.84</v>
      </c>
      <c r="I62" s="32">
        <f t="shared" ref="I62" si="28">I51+I61</f>
        <v>82.75</v>
      </c>
      <c r="J62" s="32">
        <f t="shared" ref="J62:L62" si="29">J51+J61</f>
        <v>768.64</v>
      </c>
      <c r="K62" s="32"/>
      <c r="L62" s="32">
        <f t="shared" si="29"/>
        <v>113.63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1.21</v>
      </c>
      <c r="H72" s="43">
        <v>4.13</v>
      </c>
      <c r="I72" s="43">
        <v>7.9</v>
      </c>
      <c r="J72" s="43">
        <v>89.74</v>
      </c>
      <c r="K72" s="44">
        <v>88</v>
      </c>
      <c r="L72" s="43">
        <v>21.23</v>
      </c>
    </row>
    <row r="73" spans="1:12" ht="14.5" x14ac:dyDescent="0.3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8.1999999999999993</v>
      </c>
      <c r="H73" s="43">
        <v>3.51</v>
      </c>
      <c r="I73" s="43">
        <v>13.5</v>
      </c>
      <c r="J73" s="43">
        <v>237.2</v>
      </c>
      <c r="K73" s="44">
        <v>294</v>
      </c>
      <c r="L73" s="43">
        <v>45.36</v>
      </c>
    </row>
    <row r="74" spans="1:12" ht="14.5" x14ac:dyDescent="0.35">
      <c r="A74" s="23"/>
      <c r="B74" s="15"/>
      <c r="C74" s="11"/>
      <c r="D74" s="7" t="s">
        <v>29</v>
      </c>
      <c r="E74" s="42" t="s">
        <v>51</v>
      </c>
      <c r="F74" s="43">
        <v>180</v>
      </c>
      <c r="G74" s="43">
        <v>5.64</v>
      </c>
      <c r="H74" s="43">
        <v>4.92</v>
      </c>
      <c r="I74" s="43">
        <v>21.25</v>
      </c>
      <c r="J74" s="43">
        <v>218.23</v>
      </c>
      <c r="K74" s="44">
        <v>302</v>
      </c>
      <c r="L74" s="43">
        <v>20.29</v>
      </c>
    </row>
    <row r="75" spans="1:12" ht="14.5" x14ac:dyDescent="0.3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0.33</v>
      </c>
      <c r="H75" s="43">
        <v>0.02</v>
      </c>
      <c r="I75" s="43">
        <v>9.11</v>
      </c>
      <c r="J75" s="43">
        <v>62</v>
      </c>
      <c r="K75" s="44">
        <v>377</v>
      </c>
      <c r="L75" s="43">
        <v>10.33</v>
      </c>
    </row>
    <row r="76" spans="1:12" ht="14.5" x14ac:dyDescent="0.35">
      <c r="A76" s="23"/>
      <c r="B76" s="15"/>
      <c r="C76" s="11"/>
      <c r="D76" s="7" t="s">
        <v>31</v>
      </c>
      <c r="E76" s="42" t="s">
        <v>59</v>
      </c>
      <c r="F76" s="43">
        <v>60</v>
      </c>
      <c r="G76" s="43">
        <v>3.8</v>
      </c>
      <c r="H76" s="43">
        <v>6.3</v>
      </c>
      <c r="I76" s="43">
        <v>14.83</v>
      </c>
      <c r="J76" s="43">
        <v>157</v>
      </c>
      <c r="K76" s="44">
        <v>3</v>
      </c>
      <c r="L76" s="43">
        <v>27.07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 t="s">
        <v>47</v>
      </c>
      <c r="E78" s="42" t="s">
        <v>48</v>
      </c>
      <c r="F78" s="43">
        <v>100</v>
      </c>
      <c r="G78" s="43">
        <v>0.3</v>
      </c>
      <c r="H78" s="43">
        <v>0.23</v>
      </c>
      <c r="I78" s="43">
        <v>7.73</v>
      </c>
      <c r="J78" s="43">
        <v>52</v>
      </c>
      <c r="K78" s="44">
        <v>338</v>
      </c>
      <c r="L78" s="43">
        <v>29.3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19.48</v>
      </c>
      <c r="H80" s="19">
        <f t="shared" ref="H80" si="35">SUM(H71:H79)</f>
        <v>19.11</v>
      </c>
      <c r="I80" s="19">
        <f t="shared" ref="I80" si="36">SUM(I71:I79)</f>
        <v>74.320000000000007</v>
      </c>
      <c r="J80" s="19">
        <f t="shared" ref="J80:L80" si="37">SUM(J71:J79)</f>
        <v>816.17</v>
      </c>
      <c r="K80" s="25"/>
      <c r="L80" s="19">
        <f t="shared" si="37"/>
        <v>153.58000000000001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890</v>
      </c>
      <c r="G81" s="32">
        <f t="shared" ref="G81" si="38">G70+G80</f>
        <v>19.48</v>
      </c>
      <c r="H81" s="32">
        <f t="shared" ref="H81" si="39">H70+H80</f>
        <v>19.11</v>
      </c>
      <c r="I81" s="32">
        <f t="shared" ref="I81" si="40">I70+I80</f>
        <v>74.320000000000007</v>
      </c>
      <c r="J81" s="32">
        <f t="shared" ref="J81:L81" si="41">J70+J80</f>
        <v>816.17</v>
      </c>
      <c r="K81" s="32"/>
      <c r="L81" s="32">
        <f t="shared" si="41"/>
        <v>153.58000000000001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3.5</v>
      </c>
      <c r="H91" s="43">
        <v>4.5999999999999996</v>
      </c>
      <c r="I91" s="43">
        <v>7.3</v>
      </c>
      <c r="J91" s="43">
        <v>121.11</v>
      </c>
      <c r="K91" s="44">
        <v>108</v>
      </c>
      <c r="L91" s="43">
        <v>19.57</v>
      </c>
    </row>
    <row r="92" spans="1:12" ht="14.5" x14ac:dyDescent="0.3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8.0500000000000007</v>
      </c>
      <c r="H92" s="43">
        <v>9.89</v>
      </c>
      <c r="I92" s="43">
        <v>8.6</v>
      </c>
      <c r="J92" s="43">
        <v>151</v>
      </c>
      <c r="K92" s="44">
        <v>268</v>
      </c>
      <c r="L92" s="43">
        <v>56.1</v>
      </c>
    </row>
    <row r="93" spans="1:12" ht="14.5" x14ac:dyDescent="0.35">
      <c r="A93" s="23"/>
      <c r="B93" s="15"/>
      <c r="C93" s="11"/>
      <c r="D93" s="7" t="s">
        <v>29</v>
      </c>
      <c r="E93" s="42" t="s">
        <v>45</v>
      </c>
      <c r="F93" s="43">
        <v>180</v>
      </c>
      <c r="G93" s="43">
        <v>2.71</v>
      </c>
      <c r="H93" s="43">
        <v>0.8</v>
      </c>
      <c r="I93" s="43">
        <v>38.299999999999997</v>
      </c>
      <c r="J93" s="43">
        <v>187.56</v>
      </c>
      <c r="K93" s="44">
        <v>202</v>
      </c>
      <c r="L93" s="43">
        <v>15.19</v>
      </c>
    </row>
    <row r="94" spans="1:12" ht="14.5" x14ac:dyDescent="0.3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0.44</v>
      </c>
      <c r="H94" s="43">
        <v>7.0000000000000007E-2</v>
      </c>
      <c r="I94" s="43">
        <v>3.28</v>
      </c>
      <c r="J94" s="43">
        <v>139.51</v>
      </c>
      <c r="K94" s="44"/>
      <c r="L94" s="43">
        <v>18.600000000000001</v>
      </c>
    </row>
    <row r="95" spans="1:12" ht="14.5" x14ac:dyDescent="0.3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3.5</v>
      </c>
      <c r="H95" s="43">
        <v>0.5</v>
      </c>
      <c r="I95" s="43">
        <v>24.15</v>
      </c>
      <c r="J95" s="43">
        <v>116.9</v>
      </c>
      <c r="K95" s="44"/>
      <c r="L95" s="43">
        <v>4.2699999999999996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 t="s">
        <v>47</v>
      </c>
      <c r="E97" s="42" t="s">
        <v>48</v>
      </c>
      <c r="F97" s="43">
        <v>100</v>
      </c>
      <c r="G97" s="43">
        <v>0.3</v>
      </c>
      <c r="H97" s="43">
        <v>0.23</v>
      </c>
      <c r="I97" s="43">
        <v>7.73</v>
      </c>
      <c r="J97" s="43">
        <v>52</v>
      </c>
      <c r="K97" s="44">
        <v>338</v>
      </c>
      <c r="L97" s="43">
        <v>41.7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18.500000000000004</v>
      </c>
      <c r="H99" s="19">
        <f t="shared" ref="H99" si="47">SUM(H90:H98)</f>
        <v>16.09</v>
      </c>
      <c r="I99" s="19">
        <f t="shared" ref="I99" si="48">SUM(I90:I98)</f>
        <v>89.36</v>
      </c>
      <c r="J99" s="19">
        <f t="shared" ref="J99:L99" si="49">SUM(J90:J98)</f>
        <v>768.08</v>
      </c>
      <c r="K99" s="25"/>
      <c r="L99" s="19">
        <f t="shared" si="49"/>
        <v>155.43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870</v>
      </c>
      <c r="G100" s="32">
        <f t="shared" ref="G100" si="50">G89+G99</f>
        <v>18.500000000000004</v>
      </c>
      <c r="H100" s="32">
        <f t="shared" ref="H100" si="51">H89+H99</f>
        <v>16.09</v>
      </c>
      <c r="I100" s="32">
        <f t="shared" ref="I100" si="52">I89+I99</f>
        <v>89.36</v>
      </c>
      <c r="J100" s="32">
        <f t="shared" ref="J100:L100" si="53">J89+J99</f>
        <v>768.08</v>
      </c>
      <c r="K100" s="32"/>
      <c r="L100" s="32">
        <f t="shared" si="53"/>
        <v>155.43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3.16</v>
      </c>
      <c r="H110" s="43">
        <v>4.62</v>
      </c>
      <c r="I110" s="43">
        <v>10.5</v>
      </c>
      <c r="J110" s="43">
        <v>128.62</v>
      </c>
      <c r="K110" s="44">
        <v>106</v>
      </c>
      <c r="L110" s="43">
        <v>29.96</v>
      </c>
    </row>
    <row r="111" spans="1:12" ht="14.5" x14ac:dyDescent="0.3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8.0500000000000007</v>
      </c>
      <c r="H111" s="43">
        <v>9.89</v>
      </c>
      <c r="I111" s="43">
        <v>21.6</v>
      </c>
      <c r="J111" s="43">
        <v>183</v>
      </c>
      <c r="K111" s="44">
        <v>267</v>
      </c>
      <c r="L111" s="43">
        <v>56.72</v>
      </c>
    </row>
    <row r="112" spans="1:12" ht="14.5" x14ac:dyDescent="0.3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2.16</v>
      </c>
      <c r="H112" s="43">
        <v>2.09</v>
      </c>
      <c r="I112" s="43">
        <v>6.56</v>
      </c>
      <c r="J112" s="43">
        <v>118.5</v>
      </c>
      <c r="K112" s="44">
        <v>321</v>
      </c>
      <c r="L112" s="43">
        <v>11.93</v>
      </c>
    </row>
    <row r="113" spans="1:12" ht="14.5" x14ac:dyDescent="0.35">
      <c r="A113" s="23"/>
      <c r="B113" s="15"/>
      <c r="C113" s="11"/>
      <c r="D113" s="7" t="s">
        <v>30</v>
      </c>
      <c r="E113" s="42" t="s">
        <v>65</v>
      </c>
      <c r="F113" s="43">
        <v>180</v>
      </c>
      <c r="G113" s="43">
        <v>0.9</v>
      </c>
      <c r="H113" s="43">
        <v>0</v>
      </c>
      <c r="I113" s="43">
        <v>5.18</v>
      </c>
      <c r="J113" s="43">
        <v>76</v>
      </c>
      <c r="K113" s="44">
        <v>389</v>
      </c>
      <c r="L113" s="43">
        <v>12.6</v>
      </c>
    </row>
    <row r="114" spans="1:12" ht="14.5" x14ac:dyDescent="0.3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3.5</v>
      </c>
      <c r="H114" s="43">
        <v>0.5</v>
      </c>
      <c r="I114" s="43">
        <v>24.15</v>
      </c>
      <c r="J114" s="43">
        <v>116.9</v>
      </c>
      <c r="K114" s="44"/>
      <c r="L114" s="43">
        <v>4.2699999999999996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 t="s">
        <v>47</v>
      </c>
      <c r="E116" s="42" t="s">
        <v>48</v>
      </c>
      <c r="F116" s="43">
        <v>100</v>
      </c>
      <c r="G116" s="43">
        <v>0.3</v>
      </c>
      <c r="H116" s="43">
        <v>0.23</v>
      </c>
      <c r="I116" s="43">
        <v>7.73</v>
      </c>
      <c r="J116" s="43">
        <v>52</v>
      </c>
      <c r="K116" s="44">
        <v>338</v>
      </c>
      <c r="L116" s="43">
        <v>41.7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18.070000000000004</v>
      </c>
      <c r="H118" s="19">
        <f t="shared" si="56"/>
        <v>17.330000000000002</v>
      </c>
      <c r="I118" s="19">
        <f t="shared" si="56"/>
        <v>75.720000000000013</v>
      </c>
      <c r="J118" s="19">
        <f t="shared" si="56"/>
        <v>675.02</v>
      </c>
      <c r="K118" s="25"/>
      <c r="L118" s="19">
        <f t="shared" ref="L118" si="57">SUM(L109:L117)</f>
        <v>157.18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18.070000000000004</v>
      </c>
      <c r="H119" s="32">
        <f t="shared" ref="H119" si="59">H108+H118</f>
        <v>17.330000000000002</v>
      </c>
      <c r="I119" s="32">
        <f t="shared" ref="I119" si="60">I108+I118</f>
        <v>75.720000000000013</v>
      </c>
      <c r="J119" s="32">
        <f t="shared" ref="J119:L119" si="61">J108+J118</f>
        <v>675.02</v>
      </c>
      <c r="K119" s="32"/>
      <c r="L119" s="32">
        <f t="shared" si="61"/>
        <v>157.18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1.97</v>
      </c>
      <c r="H129" s="43">
        <v>2.71</v>
      </c>
      <c r="I129" s="43">
        <v>12.11</v>
      </c>
      <c r="J129" s="43">
        <v>85.75</v>
      </c>
      <c r="K129" s="44">
        <v>101</v>
      </c>
      <c r="L129" s="43">
        <v>12.81</v>
      </c>
    </row>
    <row r="130" spans="1:12" ht="14.5" x14ac:dyDescent="0.35">
      <c r="A130" s="14"/>
      <c r="B130" s="15"/>
      <c r="C130" s="11"/>
      <c r="D130" s="7" t="s">
        <v>28</v>
      </c>
      <c r="E130" s="42" t="s">
        <v>49</v>
      </c>
      <c r="F130" s="43">
        <v>100</v>
      </c>
      <c r="G130" s="43">
        <v>7.46</v>
      </c>
      <c r="H130" s="43">
        <v>8.14</v>
      </c>
      <c r="I130" s="43">
        <v>5.46</v>
      </c>
      <c r="J130" s="43">
        <v>195.2</v>
      </c>
      <c r="K130" s="44">
        <v>260</v>
      </c>
      <c r="L130" s="43">
        <v>36.94</v>
      </c>
    </row>
    <row r="131" spans="1:12" ht="14.5" x14ac:dyDescent="0.35">
      <c r="A131" s="14"/>
      <c r="B131" s="15"/>
      <c r="C131" s="11"/>
      <c r="D131" s="7" t="s">
        <v>29</v>
      </c>
      <c r="E131" s="42" t="s">
        <v>67</v>
      </c>
      <c r="F131" s="43">
        <v>180</v>
      </c>
      <c r="G131" s="43">
        <v>4.72</v>
      </c>
      <c r="H131" s="43">
        <v>3.57</v>
      </c>
      <c r="I131" s="43">
        <v>19.13</v>
      </c>
      <c r="J131" s="43">
        <v>168.25</v>
      </c>
      <c r="K131" s="44">
        <v>312</v>
      </c>
      <c r="L131" s="43">
        <v>11.29</v>
      </c>
    </row>
    <row r="132" spans="1:12" ht="14.5" x14ac:dyDescent="0.3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1.52</v>
      </c>
      <c r="H132" s="43">
        <v>0.35</v>
      </c>
      <c r="I132" s="43">
        <v>15.9</v>
      </c>
      <c r="J132" s="43">
        <v>81</v>
      </c>
      <c r="K132" s="44">
        <v>378</v>
      </c>
      <c r="L132" s="43">
        <v>12.32</v>
      </c>
    </row>
    <row r="133" spans="1:12" ht="14.5" x14ac:dyDescent="0.35">
      <c r="A133" s="14"/>
      <c r="B133" s="15"/>
      <c r="C133" s="11"/>
      <c r="D133" s="7" t="s">
        <v>31</v>
      </c>
      <c r="E133" s="42" t="s">
        <v>70</v>
      </c>
      <c r="F133" s="43">
        <v>40</v>
      </c>
      <c r="G133" s="43">
        <v>2.95</v>
      </c>
      <c r="H133" s="43">
        <v>4.3600000000000003</v>
      </c>
      <c r="I133" s="43">
        <v>18.61</v>
      </c>
      <c r="J133" s="43">
        <v>170</v>
      </c>
      <c r="K133" s="44">
        <v>1</v>
      </c>
      <c r="L133" s="43">
        <v>12.25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18.619999999999997</v>
      </c>
      <c r="H137" s="19">
        <f t="shared" si="64"/>
        <v>19.130000000000003</v>
      </c>
      <c r="I137" s="19">
        <f t="shared" si="64"/>
        <v>71.210000000000008</v>
      </c>
      <c r="J137" s="19">
        <f t="shared" si="64"/>
        <v>700.2</v>
      </c>
      <c r="K137" s="25"/>
      <c r="L137" s="19">
        <f t="shared" ref="L137" si="65">SUM(L128:L136)</f>
        <v>85.61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18.619999999999997</v>
      </c>
      <c r="H138" s="32">
        <f t="shared" ref="H138" si="67">H127+H137</f>
        <v>19.130000000000003</v>
      </c>
      <c r="I138" s="32">
        <f t="shared" ref="I138" si="68">I127+I137</f>
        <v>71.210000000000008</v>
      </c>
      <c r="J138" s="32">
        <f t="shared" ref="J138:L138" si="69">J127+J137</f>
        <v>700.2</v>
      </c>
      <c r="K138" s="32"/>
      <c r="L138" s="32">
        <f t="shared" si="69"/>
        <v>85.61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2.4900000000000002</v>
      </c>
      <c r="H148" s="43">
        <v>5.27</v>
      </c>
      <c r="I148" s="43">
        <v>16.53</v>
      </c>
      <c r="J148" s="43">
        <v>148.25</v>
      </c>
      <c r="K148" s="44">
        <v>102</v>
      </c>
      <c r="L148" s="43">
        <v>16.5</v>
      </c>
    </row>
    <row r="149" spans="1:12" ht="14.5" x14ac:dyDescent="0.35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8.0500000000000007</v>
      </c>
      <c r="H149" s="43">
        <v>9.89</v>
      </c>
      <c r="I149" s="43">
        <v>8.6</v>
      </c>
      <c r="J149" s="43">
        <v>151</v>
      </c>
      <c r="K149" s="44">
        <v>268</v>
      </c>
      <c r="L149" s="43">
        <v>56.1</v>
      </c>
    </row>
    <row r="150" spans="1:12" ht="14.5" x14ac:dyDescent="0.35">
      <c r="A150" s="23"/>
      <c r="B150" s="15"/>
      <c r="C150" s="11"/>
      <c r="D150" s="7" t="s">
        <v>29</v>
      </c>
      <c r="E150" s="42" t="s">
        <v>73</v>
      </c>
      <c r="F150" s="43">
        <v>180</v>
      </c>
      <c r="G150" s="43">
        <v>5.18</v>
      </c>
      <c r="H150" s="43">
        <v>3.92</v>
      </c>
      <c r="I150" s="43">
        <v>18.25</v>
      </c>
      <c r="J150" s="43">
        <v>278.23</v>
      </c>
      <c r="K150" s="44">
        <v>302</v>
      </c>
      <c r="L150" s="43">
        <v>14.17</v>
      </c>
    </row>
    <row r="151" spans="1:12" ht="14.5" x14ac:dyDescent="0.3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/>
      <c r="H151" s="43"/>
      <c r="I151" s="43"/>
      <c r="J151" s="43">
        <v>54</v>
      </c>
      <c r="K151" s="44"/>
      <c r="L151" s="43">
        <v>9.2200000000000006</v>
      </c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3.5</v>
      </c>
      <c r="H152" s="43">
        <v>0.5</v>
      </c>
      <c r="I152" s="43">
        <v>24.15</v>
      </c>
      <c r="J152" s="43">
        <v>116.9</v>
      </c>
      <c r="K152" s="44"/>
      <c r="L152" s="43">
        <v>4.2699999999999996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47</v>
      </c>
      <c r="E154" s="42" t="s">
        <v>48</v>
      </c>
      <c r="F154" s="43">
        <v>100</v>
      </c>
      <c r="G154" s="43">
        <v>0.3</v>
      </c>
      <c r="H154" s="43">
        <v>0.23</v>
      </c>
      <c r="I154" s="43">
        <v>7.73</v>
      </c>
      <c r="J154" s="43">
        <v>52</v>
      </c>
      <c r="K154" s="44">
        <v>338</v>
      </c>
      <c r="L154" s="43">
        <v>29.3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19.52</v>
      </c>
      <c r="H156" s="19">
        <f t="shared" si="72"/>
        <v>19.809999999999999</v>
      </c>
      <c r="I156" s="19">
        <f t="shared" si="72"/>
        <v>75.260000000000005</v>
      </c>
      <c r="J156" s="19">
        <f t="shared" si="72"/>
        <v>800.38</v>
      </c>
      <c r="K156" s="25"/>
      <c r="L156" s="19">
        <f t="shared" ref="L156" si="73">SUM(L147:L155)</f>
        <v>129.56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870</v>
      </c>
      <c r="G157" s="32">
        <f t="shared" ref="G157" si="74">G146+G156</f>
        <v>19.52</v>
      </c>
      <c r="H157" s="32">
        <f t="shared" ref="H157" si="75">H146+H156</f>
        <v>19.809999999999999</v>
      </c>
      <c r="I157" s="32">
        <f t="shared" ref="I157" si="76">I146+I156</f>
        <v>75.260000000000005</v>
      </c>
      <c r="J157" s="32">
        <f t="shared" ref="J157:L157" si="77">J146+J156</f>
        <v>800.38</v>
      </c>
      <c r="K157" s="32"/>
      <c r="L157" s="32">
        <f t="shared" si="77"/>
        <v>129.56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76</v>
      </c>
      <c r="F167" s="43">
        <v>250</v>
      </c>
      <c r="G167" s="43">
        <v>2</v>
      </c>
      <c r="H167" s="43">
        <v>4.03</v>
      </c>
      <c r="I167" s="43">
        <v>5.98</v>
      </c>
      <c r="J167" s="43">
        <v>107.25</v>
      </c>
      <c r="K167" s="44">
        <v>95</v>
      </c>
      <c r="L167" s="43">
        <v>25.41</v>
      </c>
    </row>
    <row r="168" spans="1:12" ht="14.5" x14ac:dyDescent="0.3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8.0500000000000007</v>
      </c>
      <c r="H168" s="43">
        <v>9.89</v>
      </c>
      <c r="I168" s="43">
        <v>8.6</v>
      </c>
      <c r="J168" s="43">
        <v>139.19999999999999</v>
      </c>
      <c r="K168" s="44">
        <v>278</v>
      </c>
      <c r="L168" s="43">
        <v>41.98</v>
      </c>
    </row>
    <row r="169" spans="1:12" ht="14.5" x14ac:dyDescent="0.35">
      <c r="A169" s="23"/>
      <c r="B169" s="15"/>
      <c r="C169" s="11"/>
      <c r="D169" s="7" t="s">
        <v>29</v>
      </c>
      <c r="E169" s="42" t="s">
        <v>51</v>
      </c>
      <c r="F169" s="43">
        <v>180</v>
      </c>
      <c r="G169" s="43">
        <v>5.64</v>
      </c>
      <c r="H169" s="43">
        <v>4.92</v>
      </c>
      <c r="I169" s="43">
        <v>21.25</v>
      </c>
      <c r="J169" s="43">
        <v>218.23</v>
      </c>
      <c r="K169" s="44">
        <v>302</v>
      </c>
      <c r="L169" s="43">
        <v>20.29</v>
      </c>
    </row>
    <row r="170" spans="1:12" ht="14.5" x14ac:dyDescent="0.3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1.1599999999999999</v>
      </c>
      <c r="H170" s="43">
        <v>0.3</v>
      </c>
      <c r="I170" s="43">
        <v>2.2599999999999998</v>
      </c>
      <c r="J170" s="43">
        <v>196.38</v>
      </c>
      <c r="K170" s="44">
        <v>349</v>
      </c>
      <c r="L170" s="43">
        <v>15.01</v>
      </c>
    </row>
    <row r="171" spans="1:12" ht="14.5" x14ac:dyDescent="0.3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3.5</v>
      </c>
      <c r="H171" s="43">
        <v>0.5</v>
      </c>
      <c r="I171" s="43">
        <v>24.15</v>
      </c>
      <c r="J171" s="43">
        <v>116.9</v>
      </c>
      <c r="K171" s="44"/>
      <c r="L171" s="43">
        <v>4.2699999999999996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20.350000000000001</v>
      </c>
      <c r="H175" s="19">
        <f t="shared" si="80"/>
        <v>19.640000000000004</v>
      </c>
      <c r="I175" s="19">
        <f t="shared" si="80"/>
        <v>62.239999999999995</v>
      </c>
      <c r="J175" s="19">
        <f t="shared" si="80"/>
        <v>777.95999999999992</v>
      </c>
      <c r="K175" s="25"/>
      <c r="L175" s="19">
        <f t="shared" ref="L175" si="81">SUM(L166:L174)</f>
        <v>106.96000000000001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20.350000000000001</v>
      </c>
      <c r="H176" s="32">
        <f t="shared" ref="H176" si="83">H165+H175</f>
        <v>19.640000000000004</v>
      </c>
      <c r="I176" s="32">
        <f t="shared" ref="I176" si="84">I165+I175</f>
        <v>62.239999999999995</v>
      </c>
      <c r="J176" s="32">
        <f t="shared" ref="J176:L176" si="85">J165+J175</f>
        <v>777.95999999999992</v>
      </c>
      <c r="K176" s="32"/>
      <c r="L176" s="32">
        <f t="shared" si="85"/>
        <v>106.96000000000001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2.0099999999999998</v>
      </c>
      <c r="H186" s="43">
        <v>4.09</v>
      </c>
      <c r="I186" s="43">
        <v>6.98</v>
      </c>
      <c r="J186" s="43">
        <v>118.25</v>
      </c>
      <c r="K186" s="44">
        <v>99</v>
      </c>
      <c r="L186" s="43">
        <v>19.29</v>
      </c>
    </row>
    <row r="187" spans="1:12" ht="14.5" x14ac:dyDescent="0.35">
      <c r="A187" s="23"/>
      <c r="B187" s="15"/>
      <c r="C187" s="11"/>
      <c r="D187" s="7" t="s">
        <v>28</v>
      </c>
      <c r="E187" s="42" t="s">
        <v>77</v>
      </c>
      <c r="F187" s="43">
        <v>180</v>
      </c>
      <c r="G187" s="43">
        <v>9.7100000000000009</v>
      </c>
      <c r="H187" s="43">
        <v>6.02</v>
      </c>
      <c r="I187" s="43">
        <v>31.92</v>
      </c>
      <c r="J187" s="43">
        <v>343.46</v>
      </c>
      <c r="K187" s="44">
        <v>291</v>
      </c>
      <c r="L187" s="43">
        <v>45.04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0.33</v>
      </c>
      <c r="H189" s="43">
        <v>0.02</v>
      </c>
      <c r="I189" s="43">
        <v>9.11</v>
      </c>
      <c r="J189" s="43">
        <v>62</v>
      </c>
      <c r="K189" s="44">
        <v>377</v>
      </c>
      <c r="L189" s="43">
        <v>10.33</v>
      </c>
    </row>
    <row r="190" spans="1:12" ht="14.5" x14ac:dyDescent="0.35">
      <c r="A190" s="23"/>
      <c r="B190" s="15"/>
      <c r="C190" s="11"/>
      <c r="D190" s="7" t="s">
        <v>31</v>
      </c>
      <c r="E190" s="42" t="s">
        <v>59</v>
      </c>
      <c r="F190" s="43">
        <v>60</v>
      </c>
      <c r="G190" s="43">
        <v>3.8</v>
      </c>
      <c r="H190" s="43">
        <v>6.3</v>
      </c>
      <c r="I190" s="43">
        <v>14.83</v>
      </c>
      <c r="J190" s="43">
        <v>157</v>
      </c>
      <c r="K190" s="44">
        <v>3</v>
      </c>
      <c r="L190" s="43">
        <v>27.07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47</v>
      </c>
      <c r="E192" s="42" t="s">
        <v>48</v>
      </c>
      <c r="F192" s="43">
        <v>100</v>
      </c>
      <c r="G192" s="43">
        <v>0.3</v>
      </c>
      <c r="H192" s="43">
        <v>0.23</v>
      </c>
      <c r="I192" s="43">
        <v>7.73</v>
      </c>
      <c r="J192" s="43">
        <v>52</v>
      </c>
      <c r="K192" s="44">
        <v>338</v>
      </c>
      <c r="L192" s="43">
        <v>41.7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16.150000000000002</v>
      </c>
      <c r="H194" s="19">
        <f t="shared" si="88"/>
        <v>16.66</v>
      </c>
      <c r="I194" s="19">
        <f t="shared" si="88"/>
        <v>70.570000000000007</v>
      </c>
      <c r="J194" s="19">
        <f t="shared" si="88"/>
        <v>732.71</v>
      </c>
      <c r="K194" s="25"/>
      <c r="L194" s="19">
        <f t="shared" ref="L194" si="89">SUM(L185:L193)</f>
        <v>143.43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 t="shared" ref="G195" si="90">G184+G194</f>
        <v>16.150000000000002</v>
      </c>
      <c r="H195" s="32">
        <f t="shared" ref="H195" si="91">H184+H194</f>
        <v>16.66</v>
      </c>
      <c r="I195" s="32">
        <f t="shared" ref="I195" si="92">I184+I194</f>
        <v>70.570000000000007</v>
      </c>
      <c r="J195" s="32">
        <f t="shared" ref="J195:L195" si="93">J184+J194</f>
        <v>732.71</v>
      </c>
      <c r="K195" s="32"/>
      <c r="L195" s="32">
        <f t="shared" si="93"/>
        <v>143.43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18.675000000000004</v>
      </c>
      <c r="H196" s="34">
        <f t="shared" si="94"/>
        <v>17.906000000000002</v>
      </c>
      <c r="I196" s="34">
        <f t="shared" si="94"/>
        <v>75.851000000000013</v>
      </c>
      <c r="J196" s="34">
        <f t="shared" si="94"/>
        <v>752.64599999999996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129.42100000000002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2024-11-28T08:50:42Z</dcterms:modified>
</cp:coreProperties>
</file>